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nvändare\Dokument\VKF\Sammandrag\"/>
    </mc:Choice>
  </mc:AlternateContent>
  <xr:revisionPtr revIDLastSave="0" documentId="8_{BB1BA078-4201-4D63-AD0F-A169CB284D1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A7" i="1" s="1"/>
  <c r="C7" i="1" s="1"/>
  <c r="A8" i="1" s="1"/>
  <c r="C8" i="1" s="1"/>
  <c r="A9" i="1" s="1"/>
  <c r="C9" i="1" s="1"/>
  <c r="A10" i="1" s="1"/>
  <c r="C10" i="1" s="1"/>
  <c r="A11" i="1" s="1"/>
  <c r="C11" i="1" s="1"/>
  <c r="A12" i="1" s="1"/>
  <c r="C12" i="1" s="1"/>
  <c r="A13" i="1" s="1"/>
  <c r="C13" i="1" s="1"/>
  <c r="A14" i="1" s="1"/>
  <c r="C14" i="1" s="1"/>
  <c r="A15" i="1" s="1"/>
  <c r="C15" i="1" s="1"/>
  <c r="A16" i="1" s="1"/>
  <c r="C16" i="1" s="1"/>
  <c r="A17" i="1" s="1"/>
  <c r="C17" i="1" s="1"/>
  <c r="A18" i="1" s="1"/>
  <c r="C18" i="1" s="1"/>
  <c r="A19" i="1" s="1"/>
  <c r="C19" i="1" s="1"/>
  <c r="J6" i="1"/>
  <c r="H7" i="1" s="1"/>
  <c r="J7" i="1" s="1"/>
  <c r="H8" i="1" s="1"/>
  <c r="J8" i="1" s="1"/>
  <c r="H9" i="1" s="1"/>
  <c r="J9" i="1" s="1"/>
  <c r="H10" i="1" s="1"/>
  <c r="J10" i="1" s="1"/>
  <c r="H11" i="1" s="1"/>
  <c r="J11" i="1" s="1"/>
  <c r="H12" i="1" s="1"/>
  <c r="J12" i="1" s="1"/>
  <c r="H13" i="1" s="1"/>
  <c r="J13" i="1" s="1"/>
  <c r="H14" i="1" s="1"/>
  <c r="J14" i="1" s="1"/>
  <c r="H15" i="1" s="1"/>
  <c r="J15" i="1" s="1"/>
  <c r="H16" i="1" s="1"/>
  <c r="J16" i="1" s="1"/>
  <c r="H17" i="1" s="1"/>
  <c r="J17" i="1" s="1"/>
  <c r="H18" i="1" s="1"/>
  <c r="J18" i="1" s="1"/>
  <c r="H19" i="1" s="1"/>
  <c r="J19" i="1" s="1"/>
  <c r="H20" i="1" s="1"/>
  <c r="J20" i="1" s="1"/>
  <c r="Q6" i="1"/>
  <c r="O7" i="1" s="1"/>
  <c r="Q7" i="1" s="1"/>
  <c r="O8" i="1" s="1"/>
  <c r="Q8" i="1" s="1"/>
  <c r="O9" i="1" s="1"/>
  <c r="Q9" i="1" s="1"/>
  <c r="O10" i="1" s="1"/>
  <c r="Q10" i="1" s="1"/>
  <c r="O11" i="1" s="1"/>
  <c r="Q11" i="1" s="1"/>
  <c r="O12" i="1" s="1"/>
  <c r="Q12" i="1" s="1"/>
  <c r="O13" i="1" s="1"/>
  <c r="Q13" i="1" s="1"/>
  <c r="O14" i="1" s="1"/>
  <c r="Q14" i="1" s="1"/>
  <c r="O15" i="1" s="1"/>
  <c r="Q15" i="1" s="1"/>
  <c r="O16" i="1" s="1"/>
  <c r="Q16" i="1" s="1"/>
  <c r="O17" i="1" s="1"/>
  <c r="Q17" i="1" s="1"/>
  <c r="O18" i="1" s="1"/>
  <c r="Q18" i="1" s="1"/>
  <c r="O19" i="1" s="1"/>
  <c r="Q19" i="1" s="1"/>
  <c r="O20" i="1" s="1"/>
  <c r="Q20" i="1" s="1"/>
  <c r="O21" i="1" s="1"/>
  <c r="Q21" i="1" s="1"/>
  <c r="X6" i="1"/>
  <c r="V7" i="1" s="1"/>
  <c r="X7" i="1" s="1"/>
  <c r="V8" i="1" s="1"/>
  <c r="X8" i="1" s="1"/>
  <c r="V9" i="1" s="1"/>
  <c r="X9" i="1" s="1"/>
  <c r="V10" i="1" s="1"/>
  <c r="X10" i="1" s="1"/>
  <c r="V11" i="1" s="1"/>
  <c r="X11" i="1" s="1"/>
  <c r="V12" i="1" s="1"/>
  <c r="X12" i="1" s="1"/>
  <c r="V13" i="1" s="1"/>
  <c r="X13" i="1" s="1"/>
  <c r="V14" i="1" s="1"/>
  <c r="X14" i="1" s="1"/>
  <c r="V15" i="1" s="1"/>
  <c r="X15" i="1" s="1"/>
  <c r="V16" i="1" s="1"/>
  <c r="X16" i="1" s="1"/>
  <c r="V17" i="1" s="1"/>
  <c r="X17" i="1" s="1"/>
  <c r="V18" i="1" s="1"/>
  <c r="X18" i="1" s="1"/>
  <c r="V19" i="1" s="1"/>
  <c r="X19" i="1" s="1"/>
  <c r="V20" i="1" s="1"/>
  <c r="X20" i="1" s="1"/>
  <c r="V21" i="1" s="1"/>
  <c r="X21" i="1" s="1"/>
  <c r="AE6" i="1"/>
  <c r="AC7" i="1" s="1"/>
  <c r="AE7" i="1" s="1"/>
  <c r="AC8" i="1" s="1"/>
  <c r="AE8" i="1" s="1"/>
  <c r="AC9" i="1" s="1"/>
  <c r="AE9" i="1" s="1"/>
  <c r="AC10" i="1" s="1"/>
  <c r="AE10" i="1" s="1"/>
  <c r="AC11" i="1" s="1"/>
  <c r="AE11" i="1" s="1"/>
  <c r="AC12" i="1" s="1"/>
  <c r="AE12" i="1" s="1"/>
  <c r="AC13" i="1" s="1"/>
  <c r="AE13" i="1" s="1"/>
  <c r="AC14" i="1" s="1"/>
  <c r="AE14" i="1" s="1"/>
  <c r="AC15" i="1" s="1"/>
  <c r="AE15" i="1" s="1"/>
  <c r="AC16" i="1" s="1"/>
  <c r="AE16" i="1" s="1"/>
  <c r="AC17" i="1" s="1"/>
  <c r="AE17" i="1" s="1"/>
  <c r="AC18" i="1" s="1"/>
  <c r="AE18" i="1" s="1"/>
  <c r="AC19" i="1" s="1"/>
  <c r="AE19" i="1" s="1"/>
  <c r="AC20" i="1" s="1"/>
  <c r="AE20" i="1" s="1"/>
  <c r="AC21" i="1" s="1"/>
  <c r="AE21" i="1" s="1"/>
  <c r="AJ17" i="1"/>
  <c r="AJ17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<sst xmlns="http://schemas.openxmlformats.org/spreadsheetml/2006/main" count="72" uniqueCount="45">
  <si>
    <t>Tider</t>
  </si>
  <si>
    <t>Start</t>
  </si>
  <si>
    <t>Stopp</t>
  </si>
  <si>
    <t>Off-ice</t>
  </si>
  <si>
    <t>VKF</t>
  </si>
  <si>
    <t>Tränare</t>
  </si>
  <si>
    <t>Sarah Johansson</t>
  </si>
  <si>
    <t>Alva Jalmelin</t>
  </si>
  <si>
    <t>Tea Matesa Eriksson</t>
  </si>
  <si>
    <t>Liss Gloudemans</t>
  </si>
  <si>
    <t>Majken Jalmelin</t>
  </si>
  <si>
    <t>Maria Mihai</t>
  </si>
  <si>
    <t>Grupp 1</t>
  </si>
  <si>
    <t>Grupp 2</t>
  </si>
  <si>
    <t>Grupp 3</t>
  </si>
  <si>
    <t>Grupp 4</t>
  </si>
  <si>
    <t>Lina Müller</t>
  </si>
  <si>
    <t>Inga Krekora</t>
  </si>
  <si>
    <t>Grupper</t>
  </si>
  <si>
    <t>Emma Ritzén</t>
  </si>
  <si>
    <t>Nellie Ahlström</t>
  </si>
  <si>
    <t>VKF-Läger V33</t>
  </si>
  <si>
    <t>Måndag 2026-08-10</t>
  </si>
  <si>
    <t>Tisdag 2026-08-11</t>
  </si>
  <si>
    <t>Onsdag 2026-08-12</t>
  </si>
  <si>
    <t>Torsdag 2026-08-13</t>
  </si>
  <si>
    <t>Fredag 2026-08-14</t>
  </si>
  <si>
    <t>Daniela Enríquez</t>
  </si>
  <si>
    <t>Jennifer Jakobsson</t>
  </si>
  <si>
    <t>Maria Fernanda Enriquez</t>
  </si>
  <si>
    <t>Moa Bengtsson</t>
  </si>
  <si>
    <t>Naomi Roos Brown</t>
  </si>
  <si>
    <t>Sally Lans Rang</t>
  </si>
  <si>
    <t>Wilja Edvinsson</t>
  </si>
  <si>
    <t>Lexie Helgesson</t>
  </si>
  <si>
    <t>Stina Olsson 2 pass</t>
  </si>
  <si>
    <t>Mollie Olsson 2 pass</t>
  </si>
  <si>
    <t>Matilda Dahlqvist</t>
  </si>
  <si>
    <t>Sara Toresson</t>
  </si>
  <si>
    <t>Viola Krijger</t>
  </si>
  <si>
    <t>Tyra Blomqvist Wallin</t>
  </si>
  <si>
    <t>Nelia Hardy</t>
  </si>
  <si>
    <t>Meya Samuelsson</t>
  </si>
  <si>
    <t>spolning o tränarlunch</t>
  </si>
  <si>
    <t>Evelin Lundbäck (Ti-Fre)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</si>
</sst>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2">
    <font>
      <sz val="11"/>
      <color theme="1"/>
      <name val="Aptos Narrow"/>
      <family val="2"/>
      <scheme val="minor"/>
    </font>
    <font>
      <sz val="10"/>
      <name val="MyriadPro-Regular"/>
    </font>
    <font>
      <sz val="8"/>
      <name val="Aptos Narrow"/>
      <family val="2"/>
    </font>
    <font>
      <b/>
      <sz val="10"/>
      <name val="MyriadPro-Regular"/>
    </font>
    <font>
      <b/>
      <sz val="12"/>
      <name val="MyriadPro-Regular"/>
    </font>
    <font>
      <sz val="12"/>
      <name val="MyriadPro-Regular"/>
    </font>
    <font>
      <sz val="12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2"/>
      <color theme="1"/>
      <name val="MyriadPro-Regular"/>
    </font>
    <font>
      <b/>
      <sz val="12"/>
      <color theme="1"/>
      <name val="MyriadPro-Regular"/>
    </font>
    <font>
      <b/>
      <sz val="13"/>
      <color theme="1"/>
      <name val="MyriadPro-Regular"/>
    </font>
    <font>
      <sz val="11"/>
      <color theme="1"/>
      <name val="MyriadPro-Regular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9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BFBFBF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BFBFBF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3" borderId="0" xfId="0" applyFill="1"/>
    <xf numFmtId="0" fontId="7" fillId="3" borderId="0" xfId="0" applyFont="1" applyFill="1"/>
    <xf numFmtId="0" fontId="1" fillId="0" borderId="0" xfId="0" applyFont="1"/>
    <xf numFmtId="0" fontId="8" fillId="2" borderId="0" xfId="0" applyFont="1" applyFill="1"/>
    <xf numFmtId="0" fontId="9" fillId="0" borderId="0" xfId="0" applyFont="1"/>
    <xf numFmtId="0" fontId="9" fillId="0" borderId="1" xfId="0" applyFont="1" applyBorder="1"/>
    <xf numFmtId="0" fontId="9" fillId="0" borderId="2" xfId="0" applyFont="1" applyBorder="1"/>
    <xf numFmtId="20" fontId="8" fillId="0" borderId="2" xfId="0" applyNumberFormat="1" applyFont="1" applyBorder="1"/>
    <xf numFmtId="20" fontId="8" fillId="0" borderId="0" xfId="0" applyNumberFormat="1" applyFont="1"/>
    <xf numFmtId="0" fontId="8" fillId="0" borderId="0" xfId="0" applyFont="1" applyAlignment="1">
      <alignment horizontal="center"/>
    </xf>
    <xf numFmtId="0" fontId="8" fillId="4" borderId="1" xfId="0" applyFont="1" applyFill="1" applyBorder="1"/>
    <xf numFmtId="20" fontId="8" fillId="5" borderId="2" xfId="0" applyNumberFormat="1" applyFont="1" applyFill="1" applyBorder="1"/>
    <xf numFmtId="20" fontId="8" fillId="5" borderId="0" xfId="0" applyNumberFormat="1" applyFont="1" applyFill="1"/>
    <xf numFmtId="0" fontId="8" fillId="5" borderId="0" xfId="0" applyFont="1" applyFill="1" applyAlignment="1">
      <alignment horizontal="center"/>
    </xf>
    <xf numFmtId="0" fontId="8" fillId="6" borderId="1" xfId="0" applyFont="1" applyFill="1" applyBorder="1"/>
    <xf numFmtId="0" fontId="8" fillId="7" borderId="0" xfId="0" applyFont="1" applyFill="1" applyAlignment="1">
      <alignment horizontal="center"/>
    </xf>
    <xf numFmtId="0" fontId="8" fillId="8" borderId="1" xfId="0" applyFont="1" applyFill="1" applyBorder="1"/>
    <xf numFmtId="0" fontId="8" fillId="9" borderId="1" xfId="0" applyFont="1" applyFill="1" applyBorder="1"/>
    <xf numFmtId="0" fontId="8" fillId="0" borderId="2" xfId="0" applyFont="1" applyBorder="1"/>
    <xf numFmtId="0" fontId="8" fillId="0" borderId="0" xfId="0" applyFont="1"/>
    <xf numFmtId="0" fontId="8" fillId="0" borderId="1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20" fontId="8" fillId="0" borderId="3" xfId="0" applyNumberFormat="1" applyFont="1" applyBorder="1"/>
    <xf numFmtId="20" fontId="8" fillId="0" borderId="4" xfId="0" applyNumberFormat="1" applyFont="1" applyBorder="1"/>
    <xf numFmtId="0" fontId="8" fillId="9" borderId="5" xfId="0" applyFont="1" applyFill="1" applyBorder="1"/>
    <xf numFmtId="0" fontId="8" fillId="0" borderId="4" xfId="0" applyFont="1" applyBorder="1" applyAlignment="1">
      <alignment horizontal="center"/>
    </xf>
    <xf numFmtId="0" fontId="8" fillId="3" borderId="0" xfId="0" applyFont="1" applyFill="1"/>
    <xf numFmtId="0" fontId="10" fillId="3" borderId="0" xfId="0" applyFont="1" applyFill="1"/>
    <xf numFmtId="0" fontId="6" fillId="3" borderId="6" xfId="0" applyFont="1" applyFill="1" applyBorder="1"/>
    <xf numFmtId="0" fontId="0" fillId="3" borderId="7" xfId="0" applyFill="1" applyBorder="1"/>
    <xf numFmtId="0" fontId="5" fillId="0" borderId="8" xfId="0" applyFont="1" applyBorder="1"/>
    <xf numFmtId="0" fontId="0" fillId="0" borderId="9" xfId="0" applyBorder="1"/>
    <xf numFmtId="0" fontId="5" fillId="0" borderId="10" xfId="0" applyFont="1" applyBorder="1"/>
    <xf numFmtId="0" fontId="8" fillId="3" borderId="11" xfId="0" applyFont="1" applyFill="1" applyBorder="1"/>
    <xf numFmtId="0" fontId="11" fillId="3" borderId="0" xfId="0" applyFont="1" applyFill="1"/>
    <xf numFmtId="0" fontId="8" fillId="3" borderId="12" xfId="0" applyFont="1" applyFill="1" applyBorder="1"/>
    <xf numFmtId="0" fontId="8" fillId="3" borderId="6" xfId="0" applyFont="1" applyFill="1" applyBorder="1"/>
    <xf numFmtId="164" fontId="8" fillId="0" borderId="0" xfId="0" applyNumberFormat="1" applyFont="1"/>
    <xf numFmtId="0" fontId="8" fillId="5" borderId="0" xfId="0" applyFont="1" applyFill="1" applyAlignment="1">
      <alignment horizontal="center" vertical="top"/>
    </xf>
    <xf numFmtId="0" fontId="1" fillId="0" borderId="0" xfId="0" applyFont="1"/>
    <xf numFmtId="0" fontId="3" fillId="0" borderId="0" xfId="0" applyFont="1"/>
    <xf numFmtId="0" fontId="5" fillId="0" borderId="14" xfId="0" applyFont="1" applyBorder="1"/>
    <xf numFmtId="0" fontId="8" fillId="0" borderId="14" xfId="0" applyFont="1" applyBorder="1"/>
    <xf numFmtId="0" fontId="8" fillId="0" borderId="15" xfId="0" applyFont="1" applyBorder="1"/>
    <xf numFmtId="0" fontId="6" fillId="0" borderId="14" xfId="0" applyFont="1" applyBorder="1"/>
    <xf numFmtId="0" fontId="6" fillId="0" borderId="15" xfId="0" applyFont="1" applyBorder="1"/>
    <xf numFmtId="0" fontId="1" fillId="0" borderId="29" xfId="0" applyFont="1" applyBorder="1"/>
    <xf numFmtId="0" fontId="0" fillId="0" borderId="30" xfId="0" applyBorder="1"/>
    <xf numFmtId="0" fontId="0" fillId="0" borderId="31" xfId="0" applyBorder="1"/>
    <xf numFmtId="0" fontId="5" fillId="0" borderId="29" xfId="0" applyFont="1" applyBorder="1"/>
    <xf numFmtId="0" fontId="6" fillId="0" borderId="30" xfId="0" applyFont="1" applyBorder="1"/>
    <xf numFmtId="0" fontId="6" fillId="0" borderId="32" xfId="0" applyFont="1" applyBorder="1"/>
    <xf numFmtId="0" fontId="1" fillId="0" borderId="30" xfId="0" applyFont="1" applyBorder="1"/>
    <xf numFmtId="0" fontId="5" fillId="0" borderId="13" xfId="0" applyFont="1" applyBorder="1"/>
    <xf numFmtId="0" fontId="8" fillId="0" borderId="27" xfId="0" applyFont="1" applyBorder="1"/>
    <xf numFmtId="0" fontId="6" fillId="0" borderId="27" xfId="0" applyFont="1" applyBorder="1"/>
    <xf numFmtId="0" fontId="9" fillId="0" borderId="16" xfId="0" applyFont="1" applyBorder="1"/>
    <xf numFmtId="0" fontId="8" fillId="0" borderId="17" xfId="0" applyFont="1" applyBorder="1"/>
    <xf numFmtId="0" fontId="8" fillId="0" borderId="18" xfId="0" applyFont="1" applyBorder="1"/>
    <xf numFmtId="0" fontId="4" fillId="0" borderId="19" xfId="0" applyFont="1" applyBorder="1"/>
    <xf numFmtId="0" fontId="9" fillId="0" borderId="20" xfId="0" applyFont="1" applyBorder="1"/>
    <xf numFmtId="0" fontId="9" fillId="0" borderId="26" xfId="0" applyFont="1" applyBorder="1"/>
    <xf numFmtId="0" fontId="5" fillId="0" borderId="24" xfId="0" applyFont="1" applyBorder="1"/>
    <xf numFmtId="0" fontId="8" fillId="0" borderId="24" xfId="0" applyFont="1" applyBorder="1"/>
    <xf numFmtId="0" fontId="8" fillId="0" borderId="25" xfId="0" applyFont="1" applyBorder="1"/>
    <xf numFmtId="0" fontId="5" fillId="0" borderId="23" xfId="0" applyFont="1" applyBorder="1"/>
    <xf numFmtId="0" fontId="8" fillId="0" borderId="28" xfId="0" applyFont="1" applyBorder="1"/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1" xfId="0" applyFont="1" applyBorder="1"/>
    <xf numFmtId="0" fontId="4" fillId="0" borderId="22" xfId="0" applyFont="1" applyBorder="1"/>
    <xf numFmtId="14" fontId="9" fillId="0" borderId="16" xfId="0" applyNumberFormat="1" applyFont="1" applyBorder="1"/>
    <xf numFmtId="14" fontId="8" fillId="0" borderId="17" xfId="0" applyNumberFormat="1" applyFont="1" applyBorder="1"/>
    <xf numFmtId="14" fontId="8" fillId="0" borderId="1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5"/>
  <sheetViews>
    <sheetView tabSelected="1" workbookViewId="0">
      <selection activeCell="W30" sqref="W30"/>
    </sheetView>
  </sheetViews>
  <sheetFormatPr defaultColWidth="8.85546875" defaultRowHeight="15"/>
  <cols>
    <col min="1" max="1" width="7" bestFit="1" customWidth="1"/>
    <col min="2" max="2" width="0.28515625" customWidth="1"/>
    <col min="3" max="3" width="7.85546875" bestFit="1" customWidth="1"/>
    <col min="4" max="4" width="6.85546875" bestFit="1" customWidth="1"/>
    <col min="5" max="5" width="7.42578125" customWidth="1"/>
    <col min="6" max="6" width="15.140625" customWidth="1"/>
    <col min="7" max="7" width="1.140625" customWidth="1"/>
    <col min="8" max="10" width="7" bestFit="1" customWidth="1"/>
    <col min="11" max="11" width="6.85546875" bestFit="1" customWidth="1"/>
    <col min="12" max="12" width="8.85546875" customWidth="1"/>
    <col min="13" max="13" width="27" bestFit="1" customWidth="1"/>
    <col min="14" max="14" width="1.140625" customWidth="1"/>
    <col min="15" max="17" width="7" bestFit="1" customWidth="1"/>
    <col min="18" max="18" width="6.85546875" bestFit="1" customWidth="1"/>
    <col min="19" max="19" width="7.28515625" customWidth="1"/>
    <col min="20" max="20" width="15.85546875" customWidth="1"/>
    <col min="21" max="21" width="1.140625" customWidth="1"/>
    <col min="22" max="24" width="7" bestFit="1" customWidth="1"/>
    <col min="25" max="25" width="6.85546875" bestFit="1" customWidth="1"/>
    <col min="26" max="26" width="7.85546875" customWidth="1"/>
    <col min="27" max="27" width="11.42578125" customWidth="1"/>
    <col min="28" max="28" width="1.140625" customWidth="1"/>
    <col min="29" max="31" width="7" bestFit="1" customWidth="1"/>
    <col min="32" max="32" width="6.85546875" bestFit="1" customWidth="1"/>
    <col min="33" max="33" width="5.140625" bestFit="1" customWidth="1"/>
    <col min="34" max="34" width="15.28515625" customWidth="1"/>
    <col min="35" max="35" width="1" customWidth="1"/>
  </cols>
  <sheetData>
    <row r="1" spans="1:37">
      <c r="A1" s="3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21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>
      <c r="A3" s="75" t="s">
        <v>22</v>
      </c>
      <c r="B3" s="76"/>
      <c r="C3" s="76"/>
      <c r="D3" s="76"/>
      <c r="E3" s="76"/>
      <c r="F3" s="77"/>
      <c r="G3" s="5"/>
      <c r="H3" s="75" t="s">
        <v>23</v>
      </c>
      <c r="I3" s="61"/>
      <c r="J3" s="61"/>
      <c r="K3" s="61"/>
      <c r="L3" s="61"/>
      <c r="M3" s="62"/>
      <c r="N3" s="5"/>
      <c r="O3" s="60" t="s">
        <v>24</v>
      </c>
      <c r="P3" s="61"/>
      <c r="Q3" s="61"/>
      <c r="R3" s="61"/>
      <c r="S3" s="61"/>
      <c r="T3" s="62"/>
      <c r="U3" s="5"/>
      <c r="V3" s="60" t="s">
        <v>25</v>
      </c>
      <c r="W3" s="61"/>
      <c r="X3" s="61"/>
      <c r="Y3" s="61"/>
      <c r="Z3" s="61"/>
      <c r="AA3" s="62"/>
      <c r="AB3" s="5"/>
      <c r="AC3" s="60" t="s">
        <v>26</v>
      </c>
      <c r="AD3" s="61"/>
      <c r="AE3" s="61"/>
      <c r="AF3" s="61"/>
      <c r="AG3" s="61"/>
      <c r="AH3" s="62"/>
      <c r="AI3" s="1"/>
      <c r="AJ3" s="2"/>
      <c r="AK3" s="2"/>
    </row>
    <row r="4" spans="1:37" ht="15.75">
      <c r="A4" s="71" t="s">
        <v>0</v>
      </c>
      <c r="B4" s="72"/>
      <c r="C4" s="72"/>
      <c r="D4" s="6"/>
      <c r="E4" s="6"/>
      <c r="F4" s="7"/>
      <c r="G4" s="5"/>
      <c r="H4" s="71" t="s">
        <v>0</v>
      </c>
      <c r="I4" s="72"/>
      <c r="J4" s="72"/>
      <c r="K4" s="6"/>
      <c r="L4" s="6"/>
      <c r="M4" s="7"/>
      <c r="N4" s="5"/>
      <c r="O4" s="71" t="s">
        <v>0</v>
      </c>
      <c r="P4" s="72"/>
      <c r="Q4" s="72"/>
      <c r="R4" s="6"/>
      <c r="S4" s="6"/>
      <c r="T4" s="7"/>
      <c r="U4" s="5"/>
      <c r="V4" s="71" t="s">
        <v>0</v>
      </c>
      <c r="W4" s="72"/>
      <c r="X4" s="72"/>
      <c r="Y4" s="6"/>
      <c r="Z4" s="6"/>
      <c r="AA4" s="7"/>
      <c r="AB4" s="5"/>
      <c r="AC4" s="71" t="s">
        <v>0</v>
      </c>
      <c r="AD4" s="72"/>
      <c r="AE4" s="72"/>
      <c r="AF4" s="6"/>
      <c r="AG4" s="6"/>
      <c r="AH4" s="7"/>
      <c r="AI4" s="1"/>
      <c r="AJ4" s="2"/>
      <c r="AK4" s="2"/>
    </row>
    <row r="5" spans="1:37" ht="15.75">
      <c r="A5" s="8" t="s">
        <v>1</v>
      </c>
      <c r="B5" s="6"/>
      <c r="C5" s="6" t="s">
        <v>2</v>
      </c>
      <c r="D5" s="6" t="s">
        <v>3</v>
      </c>
      <c r="E5" s="6" t="s">
        <v>4</v>
      </c>
      <c r="F5" s="7" t="s">
        <v>5</v>
      </c>
      <c r="G5" s="5"/>
      <c r="H5" s="8" t="s">
        <v>1</v>
      </c>
      <c r="I5" s="6"/>
      <c r="J5" s="6" t="s">
        <v>2</v>
      </c>
      <c r="K5" s="6" t="s">
        <v>3</v>
      </c>
      <c r="L5" s="6" t="s">
        <v>4</v>
      </c>
      <c r="M5" s="7" t="s">
        <v>5</v>
      </c>
      <c r="N5" s="5"/>
      <c r="O5" s="8" t="s">
        <v>1</v>
      </c>
      <c r="P5" s="6"/>
      <c r="Q5" s="6" t="s">
        <v>2</v>
      </c>
      <c r="R5" s="6" t="s">
        <v>3</v>
      </c>
      <c r="S5" s="6" t="s">
        <v>4</v>
      </c>
      <c r="T5" s="7" t="s">
        <v>5</v>
      </c>
      <c r="U5" s="5"/>
      <c r="V5" s="8" t="s">
        <v>1</v>
      </c>
      <c r="W5" s="6"/>
      <c r="X5" s="6" t="s">
        <v>2</v>
      </c>
      <c r="Y5" s="6" t="s">
        <v>3</v>
      </c>
      <c r="Z5" s="6" t="s">
        <v>4</v>
      </c>
      <c r="AA5" s="7" t="s">
        <v>5</v>
      </c>
      <c r="AB5" s="5"/>
      <c r="AC5" s="8" t="s">
        <v>1</v>
      </c>
      <c r="AD5" s="6"/>
      <c r="AE5" s="6" t="s">
        <v>2</v>
      </c>
      <c r="AF5" s="6" t="s">
        <v>3</v>
      </c>
      <c r="AG5" s="6" t="s">
        <v>4</v>
      </c>
      <c r="AH5" s="7" t="s">
        <v>5</v>
      </c>
      <c r="AI5" s="1"/>
      <c r="AJ5" s="2"/>
      <c r="AK5" s="2"/>
    </row>
    <row r="6" spans="1:37" ht="15.75">
      <c r="A6" s="9">
        <v>0.375</v>
      </c>
      <c r="B6" s="10">
        <v>3.125E-2</v>
      </c>
      <c r="C6" s="10">
        <f>A6+B6</f>
        <v>0.40625</v>
      </c>
      <c r="D6" s="11"/>
      <c r="E6" s="11">
        <v>3.4</v>
      </c>
      <c r="F6" s="12"/>
      <c r="G6" s="5"/>
      <c r="H6" s="9">
        <v>0.375</v>
      </c>
      <c r="I6" s="10">
        <v>3.125E-2</v>
      </c>
      <c r="J6" s="10">
        <f>H6+I6</f>
        <v>0.40625</v>
      </c>
      <c r="K6" s="11"/>
      <c r="L6" s="11">
        <v>3.4</v>
      </c>
      <c r="M6" s="12"/>
      <c r="N6" s="5"/>
      <c r="O6" s="9">
        <v>0.375</v>
      </c>
      <c r="P6" s="10">
        <v>3.125E-2</v>
      </c>
      <c r="Q6" s="10">
        <f>O6+P6</f>
        <v>0.40625</v>
      </c>
      <c r="R6" s="11"/>
      <c r="S6" s="11">
        <v>3.4</v>
      </c>
      <c r="T6" s="12"/>
      <c r="U6" s="5"/>
      <c r="V6" s="9">
        <v>0.375</v>
      </c>
      <c r="W6" s="10">
        <v>3.125E-2</v>
      </c>
      <c r="X6" s="10">
        <f>V6+W6</f>
        <v>0.40625</v>
      </c>
      <c r="Y6" s="11"/>
      <c r="Z6" s="11">
        <v>3.4</v>
      </c>
      <c r="AA6" s="12"/>
      <c r="AB6" s="5"/>
      <c r="AC6" s="9">
        <v>0.35416666666666669</v>
      </c>
      <c r="AD6" s="10">
        <v>3.125E-2</v>
      </c>
      <c r="AE6" s="10">
        <f>AC6+AD6</f>
        <v>0.38541666666666669</v>
      </c>
      <c r="AF6" s="11"/>
      <c r="AG6" s="11">
        <v>3.4</v>
      </c>
      <c r="AH6" s="12"/>
      <c r="AI6" s="1"/>
      <c r="AJ6" s="2"/>
      <c r="AK6" s="2"/>
    </row>
    <row r="7" spans="1:37" ht="15.75">
      <c r="A7" s="9">
        <f>C6</f>
        <v>0.40625</v>
      </c>
      <c r="B7" s="10">
        <v>3.125E-2</v>
      </c>
      <c r="C7" s="10">
        <f>A7+B7</f>
        <v>0.4375</v>
      </c>
      <c r="D7" s="17">
        <v>3.4</v>
      </c>
      <c r="E7" s="11">
        <v>2</v>
      </c>
      <c r="F7" s="12"/>
      <c r="G7" s="5"/>
      <c r="H7" s="9">
        <f>J6</f>
        <v>0.40625</v>
      </c>
      <c r="I7" s="10">
        <v>3.125E-2</v>
      </c>
      <c r="J7" s="10">
        <f>H7+I7</f>
        <v>0.4375</v>
      </c>
      <c r="K7" s="17">
        <v>3.4</v>
      </c>
      <c r="L7" s="11">
        <v>2</v>
      </c>
      <c r="M7" s="12"/>
      <c r="N7" s="5"/>
      <c r="O7" s="9">
        <f>Q6</f>
        <v>0.40625</v>
      </c>
      <c r="P7" s="10">
        <v>3.125E-2</v>
      </c>
      <c r="Q7" s="10">
        <f>O7+P7</f>
        <v>0.4375</v>
      </c>
      <c r="R7" s="17">
        <v>3.4</v>
      </c>
      <c r="S7" s="11">
        <v>2</v>
      </c>
      <c r="T7" s="12"/>
      <c r="U7" s="5"/>
      <c r="V7" s="9">
        <f>X6</f>
        <v>0.40625</v>
      </c>
      <c r="W7" s="10">
        <v>3.125E-2</v>
      </c>
      <c r="X7" s="10">
        <f>V7+W7</f>
        <v>0.4375</v>
      </c>
      <c r="Y7" s="17">
        <v>3.4</v>
      </c>
      <c r="Z7" s="11">
        <v>2</v>
      </c>
      <c r="AA7" s="12"/>
      <c r="AB7" s="5"/>
      <c r="AC7" s="9">
        <f>AE6</f>
        <v>0.38541666666666669</v>
      </c>
      <c r="AD7" s="10">
        <v>3.125E-2</v>
      </c>
      <c r="AE7" s="10">
        <f>AC7+AD7</f>
        <v>0.41666666666666669</v>
      </c>
      <c r="AF7" s="17">
        <v>3.4</v>
      </c>
      <c r="AG7" s="11">
        <v>2</v>
      </c>
      <c r="AH7" s="12"/>
      <c r="AI7" s="1"/>
      <c r="AJ7" s="2"/>
      <c r="AK7" s="2"/>
    </row>
    <row r="8" spans="1:37" ht="15.75">
      <c r="A8" s="13">
        <f>C7</f>
        <v>0.4375</v>
      </c>
      <c r="B8" s="14">
        <v>6.9444444444444441E-3</v>
      </c>
      <c r="C8" s="14">
        <f t="shared" ref="C8:C19" si="0">A8+B8</f>
        <v>0.44444444444444442</v>
      </c>
      <c r="D8" s="15"/>
      <c r="E8" s="15"/>
      <c r="F8" s="16"/>
      <c r="G8" s="5"/>
      <c r="H8" s="13">
        <f>J7</f>
        <v>0.4375</v>
      </c>
      <c r="I8" s="14">
        <v>6.9444444444444441E-3</v>
      </c>
      <c r="J8" s="14">
        <f t="shared" ref="J8:J18" si="1">H8+I8</f>
        <v>0.44444444444444442</v>
      </c>
      <c r="K8" s="15"/>
      <c r="L8" s="15"/>
      <c r="M8" s="16"/>
      <c r="N8" s="5"/>
      <c r="O8" s="13">
        <f>Q7</f>
        <v>0.4375</v>
      </c>
      <c r="P8" s="14">
        <v>6.9444444444444441E-3</v>
      </c>
      <c r="Q8" s="14">
        <f t="shared" ref="Q8:Q21" si="2">O8+P8</f>
        <v>0.44444444444444442</v>
      </c>
      <c r="R8" s="15"/>
      <c r="S8" s="15"/>
      <c r="T8" s="16"/>
      <c r="U8" s="5"/>
      <c r="V8" s="13">
        <f>X7</f>
        <v>0.4375</v>
      </c>
      <c r="W8" s="14">
        <v>6.9444444444444441E-3</v>
      </c>
      <c r="X8" s="14">
        <f t="shared" ref="X8:X21" si="3">V8+W8</f>
        <v>0.44444444444444442</v>
      </c>
      <c r="Y8" s="15"/>
      <c r="Z8" s="15"/>
      <c r="AA8" s="16"/>
      <c r="AB8" s="5"/>
      <c r="AC8" s="13">
        <f>AE7</f>
        <v>0.41666666666666669</v>
      </c>
      <c r="AD8" s="14">
        <v>6.9444444444444441E-3</v>
      </c>
      <c r="AE8" s="14">
        <f t="shared" ref="AE8:AE21" si="4">AC8+AD8</f>
        <v>0.4236111111111111</v>
      </c>
      <c r="AF8" s="15"/>
      <c r="AG8" s="15"/>
      <c r="AH8" s="16"/>
      <c r="AI8" s="1"/>
      <c r="AJ8" s="2"/>
      <c r="AK8" s="2"/>
    </row>
    <row r="9" spans="1:37" ht="15.75">
      <c r="A9" s="9">
        <f t="shared" ref="A9:A18" si="5">C8</f>
        <v>0.44444444444444442</v>
      </c>
      <c r="B9" s="10">
        <v>3.125E-2</v>
      </c>
      <c r="C9" s="10">
        <f t="shared" si="0"/>
        <v>0.47569444444444442</v>
      </c>
      <c r="D9" s="17">
        <v>2</v>
      </c>
      <c r="E9" s="11">
        <v>1</v>
      </c>
      <c r="F9" s="12"/>
      <c r="G9" s="5"/>
      <c r="H9" s="9">
        <f t="shared" ref="H9:H18" si="6">J8</f>
        <v>0.44444444444444442</v>
      </c>
      <c r="I9" s="10">
        <v>3.125E-2</v>
      </c>
      <c r="J9" s="10">
        <f t="shared" si="1"/>
        <v>0.47569444444444442</v>
      </c>
      <c r="K9" s="17">
        <v>2</v>
      </c>
      <c r="L9" s="11">
        <v>1</v>
      </c>
      <c r="M9" s="12"/>
      <c r="N9" s="5"/>
      <c r="O9" s="9">
        <f t="shared" ref="O9:O21" si="7">Q8</f>
        <v>0.44444444444444442</v>
      </c>
      <c r="P9" s="10">
        <v>3.125E-2</v>
      </c>
      <c r="Q9" s="10">
        <f t="shared" si="2"/>
        <v>0.47569444444444442</v>
      </c>
      <c r="R9" s="17">
        <v>2</v>
      </c>
      <c r="S9" s="11">
        <v>1</v>
      </c>
      <c r="T9" s="12"/>
      <c r="U9" s="5"/>
      <c r="V9" s="9">
        <f t="shared" ref="V9:V21" si="8">X8</f>
        <v>0.44444444444444442</v>
      </c>
      <c r="W9" s="10">
        <v>3.125E-2</v>
      </c>
      <c r="X9" s="10">
        <f t="shared" si="3"/>
        <v>0.47569444444444442</v>
      </c>
      <c r="Y9" s="17">
        <v>2</v>
      </c>
      <c r="Z9" s="11">
        <v>1</v>
      </c>
      <c r="AA9" s="12"/>
      <c r="AB9" s="5"/>
      <c r="AC9" s="9">
        <f t="shared" ref="AC9:AC21" si="9">AE8</f>
        <v>0.4236111111111111</v>
      </c>
      <c r="AD9" s="10">
        <v>3.125E-2</v>
      </c>
      <c r="AE9" s="10">
        <f t="shared" si="4"/>
        <v>0.4548611111111111</v>
      </c>
      <c r="AF9" s="17">
        <v>2</v>
      </c>
      <c r="AG9" s="11">
        <v>1</v>
      </c>
      <c r="AH9" s="12"/>
      <c r="AI9" s="1"/>
      <c r="AJ9" s="2"/>
      <c r="AK9" s="2"/>
    </row>
    <row r="10" spans="1:37" ht="15.75">
      <c r="A10" s="9">
        <f t="shared" si="5"/>
        <v>0.47569444444444442</v>
      </c>
      <c r="B10" s="10">
        <v>3.125E-2</v>
      </c>
      <c r="C10" s="10">
        <f t="shared" si="0"/>
        <v>0.50694444444444442</v>
      </c>
      <c r="D10" s="11"/>
      <c r="E10" s="11">
        <v>3.4</v>
      </c>
      <c r="F10" s="18"/>
      <c r="G10" s="5"/>
      <c r="H10" s="9">
        <f t="shared" si="6"/>
        <v>0.47569444444444442</v>
      </c>
      <c r="I10" s="10">
        <v>3.125E-2</v>
      </c>
      <c r="J10" s="10">
        <f t="shared" si="1"/>
        <v>0.50694444444444442</v>
      </c>
      <c r="K10" s="11"/>
      <c r="L10" s="11">
        <v>3.4</v>
      </c>
      <c r="M10" s="18"/>
      <c r="N10" s="5"/>
      <c r="O10" s="9">
        <f t="shared" si="7"/>
        <v>0.47569444444444442</v>
      </c>
      <c r="P10" s="10">
        <v>3.125E-2</v>
      </c>
      <c r="Q10" s="10">
        <f t="shared" si="2"/>
        <v>0.50694444444444442</v>
      </c>
      <c r="R10" s="11"/>
      <c r="S10" s="11">
        <v>3.4</v>
      </c>
      <c r="T10" s="18"/>
      <c r="U10" s="5"/>
      <c r="V10" s="9">
        <f t="shared" si="8"/>
        <v>0.47569444444444442</v>
      </c>
      <c r="W10" s="10">
        <v>3.125E-2</v>
      </c>
      <c r="X10" s="10">
        <f t="shared" si="3"/>
        <v>0.50694444444444442</v>
      </c>
      <c r="Y10" s="11"/>
      <c r="Z10" s="11">
        <v>3.4</v>
      </c>
      <c r="AA10" s="18"/>
      <c r="AB10" s="5"/>
      <c r="AC10" s="9">
        <f t="shared" si="9"/>
        <v>0.4548611111111111</v>
      </c>
      <c r="AD10" s="10">
        <v>3.125E-2</v>
      </c>
      <c r="AE10" s="10">
        <f t="shared" si="4"/>
        <v>0.4861111111111111</v>
      </c>
      <c r="AF10" s="11"/>
      <c r="AG10" s="11">
        <v>3.4</v>
      </c>
      <c r="AH10" s="18"/>
      <c r="AI10" s="1"/>
      <c r="AJ10" s="2"/>
      <c r="AK10" s="2"/>
    </row>
    <row r="11" spans="1:37" ht="15.75">
      <c r="A11" s="13">
        <f t="shared" si="5"/>
        <v>0.50694444444444442</v>
      </c>
      <c r="B11" s="14">
        <v>2.0833333333333332E-2</v>
      </c>
      <c r="C11" s="14">
        <f t="shared" si="0"/>
        <v>0.52777777777777779</v>
      </c>
      <c r="D11" s="42"/>
      <c r="E11" s="15" t="s">
        <v>43</v>
      </c>
      <c r="F11" s="16"/>
      <c r="G11" s="5"/>
      <c r="H11" s="13">
        <f t="shared" si="6"/>
        <v>0.50694444444444442</v>
      </c>
      <c r="I11" s="14">
        <v>2.0833333333333332E-2</v>
      </c>
      <c r="J11" s="14">
        <f t="shared" si="1"/>
        <v>0.52777777777777779</v>
      </c>
      <c r="K11" s="15"/>
      <c r="L11" s="15" t="s">
        <v>43</v>
      </c>
      <c r="M11" s="16"/>
      <c r="N11" s="5"/>
      <c r="O11" s="13">
        <f t="shared" si="7"/>
        <v>0.50694444444444442</v>
      </c>
      <c r="P11" s="14">
        <v>2.0833333333333332E-2</v>
      </c>
      <c r="Q11" s="14">
        <f t="shared" si="2"/>
        <v>0.52777777777777779</v>
      </c>
      <c r="R11" s="15"/>
      <c r="S11" s="15" t="s">
        <v>43</v>
      </c>
      <c r="T11" s="16"/>
      <c r="U11" s="5"/>
      <c r="V11" s="13">
        <f t="shared" si="8"/>
        <v>0.50694444444444442</v>
      </c>
      <c r="W11" s="14">
        <v>2.0833333333333332E-2</v>
      </c>
      <c r="X11" s="14">
        <f t="shared" si="3"/>
        <v>0.52777777777777779</v>
      </c>
      <c r="Y11" s="15"/>
      <c r="Z11" s="15" t="s">
        <v>43</v>
      </c>
      <c r="AA11" s="16"/>
      <c r="AB11" s="5"/>
      <c r="AC11" s="13">
        <f t="shared" si="9"/>
        <v>0.4861111111111111</v>
      </c>
      <c r="AD11" s="14">
        <v>6.9444444444444441E-3</v>
      </c>
      <c r="AE11" s="14">
        <f t="shared" si="4"/>
        <v>0.49305555555555552</v>
      </c>
      <c r="AF11" s="15"/>
      <c r="AG11" s="15"/>
      <c r="AH11" s="16"/>
      <c r="AI11" s="1"/>
      <c r="AJ11" s="2"/>
      <c r="AK11" s="2"/>
    </row>
    <row r="12" spans="1:37" ht="15.75">
      <c r="A12" s="9">
        <f t="shared" si="5"/>
        <v>0.52777777777777779</v>
      </c>
      <c r="B12" s="10">
        <v>3.125E-2</v>
      </c>
      <c r="C12" s="10">
        <f t="shared" si="0"/>
        <v>0.55902777777777779</v>
      </c>
      <c r="D12" s="17">
        <v>1</v>
      </c>
      <c r="E12" s="11">
        <v>2</v>
      </c>
      <c r="F12" s="18"/>
      <c r="G12" s="5"/>
      <c r="H12" s="9">
        <f t="shared" si="6"/>
        <v>0.52777777777777779</v>
      </c>
      <c r="I12" s="10">
        <v>3.125E-2</v>
      </c>
      <c r="J12" s="10">
        <f t="shared" si="1"/>
        <v>0.55902777777777779</v>
      </c>
      <c r="K12" s="17">
        <v>1</v>
      </c>
      <c r="L12" s="11">
        <v>2</v>
      </c>
      <c r="M12" s="18"/>
      <c r="N12" s="5"/>
      <c r="O12" s="9">
        <f t="shared" si="7"/>
        <v>0.52777777777777779</v>
      </c>
      <c r="P12" s="10">
        <v>3.125E-2</v>
      </c>
      <c r="Q12" s="10">
        <f t="shared" si="2"/>
        <v>0.55902777777777779</v>
      </c>
      <c r="R12" s="11"/>
      <c r="S12" s="11">
        <v>2</v>
      </c>
      <c r="T12" s="18"/>
      <c r="U12" s="5"/>
      <c r="V12" s="9">
        <f t="shared" si="8"/>
        <v>0.52777777777777779</v>
      </c>
      <c r="W12" s="10">
        <v>3.125E-2</v>
      </c>
      <c r="X12" s="10">
        <f t="shared" si="3"/>
        <v>0.55902777777777779</v>
      </c>
      <c r="Y12" s="17">
        <v>1</v>
      </c>
      <c r="Z12" s="11">
        <v>2</v>
      </c>
      <c r="AA12" s="18"/>
      <c r="AB12" s="5"/>
      <c r="AC12" s="9">
        <f t="shared" si="9"/>
        <v>0.49305555555555552</v>
      </c>
      <c r="AD12" s="10">
        <v>3.125E-2</v>
      </c>
      <c r="AE12" s="10">
        <f t="shared" si="4"/>
        <v>0.52430555555555558</v>
      </c>
      <c r="AF12" s="17">
        <v>1</v>
      </c>
      <c r="AG12" s="11">
        <v>2</v>
      </c>
      <c r="AH12" s="18"/>
      <c r="AI12" s="1"/>
      <c r="AJ12" s="2"/>
      <c r="AK12" s="2"/>
    </row>
    <row r="13" spans="1:37" ht="15.75">
      <c r="A13" s="9">
        <f t="shared" si="5"/>
        <v>0.55902777777777779</v>
      </c>
      <c r="B13" s="10">
        <v>3.125E-2</v>
      </c>
      <c r="C13" s="10">
        <f t="shared" si="0"/>
        <v>0.59027777777777779</v>
      </c>
      <c r="D13" s="11"/>
      <c r="E13" s="11">
        <v>3.4</v>
      </c>
      <c r="F13" s="18"/>
      <c r="G13" s="5"/>
      <c r="H13" s="9">
        <f t="shared" si="6"/>
        <v>0.55902777777777779</v>
      </c>
      <c r="I13" s="10">
        <v>3.125E-2</v>
      </c>
      <c r="J13" s="10">
        <f t="shared" si="1"/>
        <v>0.59027777777777779</v>
      </c>
      <c r="K13" s="11"/>
      <c r="L13" s="11">
        <v>3.4</v>
      </c>
      <c r="M13" s="18"/>
      <c r="N13" s="5"/>
      <c r="O13" s="9">
        <f t="shared" si="7"/>
        <v>0.55902777777777779</v>
      </c>
      <c r="P13" s="10">
        <v>3.125E-2</v>
      </c>
      <c r="Q13" s="10">
        <f t="shared" si="2"/>
        <v>0.59027777777777779</v>
      </c>
      <c r="R13" s="17">
        <v>1</v>
      </c>
      <c r="S13" s="11">
        <v>3.4</v>
      </c>
      <c r="T13" s="18"/>
      <c r="U13" s="5"/>
      <c r="V13" s="9">
        <f t="shared" si="8"/>
        <v>0.55902777777777779</v>
      </c>
      <c r="W13" s="10">
        <v>3.125E-2</v>
      </c>
      <c r="X13" s="10">
        <f t="shared" si="3"/>
        <v>0.59027777777777779</v>
      </c>
      <c r="Y13" s="11"/>
      <c r="Z13" s="11">
        <v>3.4</v>
      </c>
      <c r="AA13" s="18"/>
      <c r="AB13" s="5"/>
      <c r="AC13" s="9">
        <f t="shared" si="9"/>
        <v>0.52430555555555558</v>
      </c>
      <c r="AD13" s="10">
        <v>3.125E-2</v>
      </c>
      <c r="AE13" s="10">
        <f t="shared" si="4"/>
        <v>0.55555555555555558</v>
      </c>
      <c r="AF13" s="11"/>
      <c r="AG13" s="11">
        <v>3.4</v>
      </c>
      <c r="AH13" s="18"/>
      <c r="AI13" s="1"/>
      <c r="AJ13" s="2"/>
      <c r="AK13" s="2"/>
    </row>
    <row r="14" spans="1:37" ht="15.75">
      <c r="A14" s="13">
        <f t="shared" si="5"/>
        <v>0.59027777777777779</v>
      </c>
      <c r="B14" s="14">
        <v>6.9444444444444441E-3</v>
      </c>
      <c r="C14" s="14">
        <f t="shared" si="0"/>
        <v>0.59722222222222221</v>
      </c>
      <c r="D14" s="15"/>
      <c r="E14" s="15"/>
      <c r="F14" s="16"/>
      <c r="G14" s="5"/>
      <c r="H14" s="13">
        <f t="shared" si="6"/>
        <v>0.59027777777777779</v>
      </c>
      <c r="I14" s="14">
        <v>6.9444444444444441E-3</v>
      </c>
      <c r="J14" s="14">
        <f t="shared" si="1"/>
        <v>0.59722222222222221</v>
      </c>
      <c r="K14" s="15"/>
      <c r="L14" s="15"/>
      <c r="M14" s="16"/>
      <c r="N14" s="5"/>
      <c r="O14" s="13">
        <f t="shared" si="7"/>
        <v>0.59027777777777779</v>
      </c>
      <c r="P14" s="14">
        <v>6.9444444444444441E-3</v>
      </c>
      <c r="Q14" s="14">
        <f t="shared" si="2"/>
        <v>0.59722222222222221</v>
      </c>
      <c r="R14" s="15"/>
      <c r="S14" s="15"/>
      <c r="T14" s="16"/>
      <c r="U14" s="5"/>
      <c r="V14" s="13">
        <f t="shared" si="8"/>
        <v>0.59027777777777779</v>
      </c>
      <c r="W14" s="14">
        <v>6.9444444444444441E-3</v>
      </c>
      <c r="X14" s="14">
        <f t="shared" si="3"/>
        <v>0.59722222222222221</v>
      </c>
      <c r="Y14" s="15"/>
      <c r="Z14" s="15"/>
      <c r="AA14" s="16"/>
      <c r="AB14" s="5"/>
      <c r="AC14" s="13">
        <f t="shared" si="9"/>
        <v>0.55555555555555558</v>
      </c>
      <c r="AD14" s="14">
        <v>1.3888888888888888E-2</v>
      </c>
      <c r="AE14" s="14">
        <f t="shared" si="4"/>
        <v>0.56944444444444442</v>
      </c>
      <c r="AF14" s="15"/>
      <c r="AG14" s="15"/>
      <c r="AH14" s="16"/>
      <c r="AI14" s="1"/>
      <c r="AJ14" s="2"/>
      <c r="AK14" s="2"/>
    </row>
    <row r="15" spans="1:37" ht="15.75">
      <c r="A15" s="9">
        <f t="shared" si="5"/>
        <v>0.59722222222222221</v>
      </c>
      <c r="B15" s="10">
        <v>3.125E-2</v>
      </c>
      <c r="C15" s="10">
        <f t="shared" si="0"/>
        <v>0.62847222222222221</v>
      </c>
      <c r="D15" s="11"/>
      <c r="E15" s="11">
        <v>1</v>
      </c>
      <c r="F15" s="12"/>
      <c r="G15" s="5"/>
      <c r="H15" s="9">
        <f t="shared" si="6"/>
        <v>0.59722222222222221</v>
      </c>
      <c r="I15" s="10">
        <v>3.125E-2</v>
      </c>
      <c r="J15" s="10">
        <f t="shared" si="1"/>
        <v>0.62847222222222221</v>
      </c>
      <c r="K15" s="11"/>
      <c r="L15" s="11">
        <v>1</v>
      </c>
      <c r="M15" s="12"/>
      <c r="N15" s="5"/>
      <c r="O15" s="9">
        <f t="shared" si="7"/>
        <v>0.59722222222222221</v>
      </c>
      <c r="P15" s="10">
        <v>3.125E-2</v>
      </c>
      <c r="Q15" s="10">
        <f t="shared" si="2"/>
        <v>0.62847222222222221</v>
      </c>
      <c r="R15" s="11"/>
      <c r="S15" s="11">
        <v>1</v>
      </c>
      <c r="T15" s="12"/>
      <c r="U15" s="5"/>
      <c r="V15" s="9">
        <f t="shared" si="8"/>
        <v>0.59722222222222221</v>
      </c>
      <c r="W15" s="10">
        <v>3.125E-2</v>
      </c>
      <c r="X15" s="10">
        <f t="shared" si="3"/>
        <v>0.62847222222222221</v>
      </c>
      <c r="Y15" s="11"/>
      <c r="Z15" s="11">
        <v>1</v>
      </c>
      <c r="AA15" s="12"/>
      <c r="AB15" s="5"/>
      <c r="AC15" s="9">
        <f t="shared" si="9"/>
        <v>0.56944444444444442</v>
      </c>
      <c r="AD15" s="10">
        <v>3.125E-2</v>
      </c>
      <c r="AE15" s="10">
        <f t="shared" si="4"/>
        <v>0.60069444444444442</v>
      </c>
      <c r="AF15" s="11"/>
      <c r="AG15" s="11">
        <v>1</v>
      </c>
      <c r="AH15" s="12"/>
      <c r="AI15" s="1"/>
      <c r="AJ15" s="2"/>
      <c r="AK15" s="2"/>
    </row>
    <row r="16" spans="1:37" ht="15.75">
      <c r="A16" s="9">
        <f t="shared" si="5"/>
        <v>0.62847222222222221</v>
      </c>
      <c r="B16" s="10">
        <v>3.125E-2</v>
      </c>
      <c r="C16" s="10">
        <f t="shared" si="0"/>
        <v>0.65972222222222221</v>
      </c>
      <c r="D16" s="11"/>
      <c r="E16" s="11">
        <v>2</v>
      </c>
      <c r="F16" s="19"/>
      <c r="G16" s="5"/>
      <c r="H16" s="9">
        <f t="shared" si="6"/>
        <v>0.62847222222222221</v>
      </c>
      <c r="I16" s="10">
        <v>3.125E-2</v>
      </c>
      <c r="J16" s="10">
        <f t="shared" si="1"/>
        <v>0.65972222222222221</v>
      </c>
      <c r="K16" s="11"/>
      <c r="L16" s="11">
        <v>2</v>
      </c>
      <c r="M16" s="19"/>
      <c r="N16" s="5"/>
      <c r="O16" s="9">
        <f t="shared" si="7"/>
        <v>0.62847222222222221</v>
      </c>
      <c r="P16" s="10">
        <v>3.125E-2</v>
      </c>
      <c r="Q16" s="10">
        <f t="shared" si="2"/>
        <v>0.65972222222222221</v>
      </c>
      <c r="R16" s="11"/>
      <c r="S16" s="11">
        <v>2</v>
      </c>
      <c r="T16" s="19"/>
      <c r="U16" s="5"/>
      <c r="V16" s="9">
        <f t="shared" si="8"/>
        <v>0.62847222222222221</v>
      </c>
      <c r="W16" s="10">
        <v>3.125E-2</v>
      </c>
      <c r="X16" s="10">
        <f t="shared" si="3"/>
        <v>0.65972222222222221</v>
      </c>
      <c r="Y16" s="11"/>
      <c r="Z16" s="11">
        <v>2</v>
      </c>
      <c r="AA16" s="19"/>
      <c r="AB16" s="5"/>
      <c r="AC16" s="9">
        <f t="shared" si="9"/>
        <v>0.60069444444444442</v>
      </c>
      <c r="AD16" s="10">
        <v>3.125E-2</v>
      </c>
      <c r="AE16" s="10">
        <f t="shared" si="4"/>
        <v>0.63194444444444442</v>
      </c>
      <c r="AF16" s="11"/>
      <c r="AG16" s="11">
        <v>2</v>
      </c>
      <c r="AH16" s="19"/>
      <c r="AI16" s="1"/>
      <c r="AJ16" s="2"/>
      <c r="AK16" s="2"/>
    </row>
    <row r="17" spans="1:37" ht="15.75">
      <c r="A17" s="13">
        <f t="shared" si="5"/>
        <v>0.65972222222222221</v>
      </c>
      <c r="B17" s="14">
        <v>6.9444444444444441E-3</v>
      </c>
      <c r="C17" s="14">
        <f t="shared" si="0"/>
        <v>0.66666666666666663</v>
      </c>
      <c r="D17" s="15"/>
      <c r="E17" s="15"/>
      <c r="F17" s="16"/>
      <c r="G17" s="5"/>
      <c r="H17" s="13">
        <f t="shared" si="6"/>
        <v>0.65972222222222221</v>
      </c>
      <c r="I17" s="14">
        <v>6.9444444444444441E-3</v>
      </c>
      <c r="J17" s="14">
        <f t="shared" si="1"/>
        <v>0.66666666666666663</v>
      </c>
      <c r="K17" s="15"/>
      <c r="L17" s="15"/>
      <c r="M17" s="16"/>
      <c r="N17" s="5"/>
      <c r="O17" s="13">
        <f t="shared" si="7"/>
        <v>0.65972222222222221</v>
      </c>
      <c r="P17" s="14">
        <v>6.9444444444444441E-3</v>
      </c>
      <c r="Q17" s="14">
        <f t="shared" si="2"/>
        <v>0.66666666666666663</v>
      </c>
      <c r="R17" s="15"/>
      <c r="S17" s="15"/>
      <c r="T17" s="16"/>
      <c r="U17" s="5"/>
      <c r="V17" s="13">
        <f t="shared" si="8"/>
        <v>0.65972222222222221</v>
      </c>
      <c r="W17" s="14">
        <v>6.9444444444444441E-3</v>
      </c>
      <c r="X17" s="14">
        <f t="shared" si="3"/>
        <v>0.66666666666666663</v>
      </c>
      <c r="Y17" s="15"/>
      <c r="Z17" s="15"/>
      <c r="AA17" s="16"/>
      <c r="AB17" s="5"/>
      <c r="AC17" s="13">
        <f t="shared" si="9"/>
        <v>0.63194444444444442</v>
      </c>
      <c r="AD17" s="14">
        <v>6.9444444444444441E-3</v>
      </c>
      <c r="AE17" s="14">
        <f t="shared" si="4"/>
        <v>0.63888888888888884</v>
      </c>
      <c r="AF17" s="15"/>
      <c r="AG17" s="15"/>
      <c r="AH17" s="16"/>
      <c r="AI17" s="1"/>
      <c r="AJ17" s="2" cm="1">
        <f t="array" aca="1" ref="AJ17" ca="1">+M31+AJ17:AJ18+AJ17+AJ17:AJ18</f>
        <v>0</v>
      </c>
      <c r="AK17" s="2"/>
    </row>
    <row r="18" spans="1:37" ht="15.75">
      <c r="A18" s="9">
        <f t="shared" si="5"/>
        <v>0.66666666666666663</v>
      </c>
      <c r="B18" s="10">
        <v>3.125E-2</v>
      </c>
      <c r="C18" s="10">
        <f t="shared" si="0"/>
        <v>0.69791666666666663</v>
      </c>
      <c r="D18" s="11"/>
      <c r="E18" s="11">
        <v>1</v>
      </c>
      <c r="F18" s="18"/>
      <c r="G18" s="5"/>
      <c r="H18" s="9">
        <f t="shared" si="6"/>
        <v>0.66666666666666663</v>
      </c>
      <c r="I18" s="10">
        <v>3.125E-2</v>
      </c>
      <c r="J18" s="10">
        <f t="shared" si="1"/>
        <v>0.69791666666666663</v>
      </c>
      <c r="K18" s="11"/>
      <c r="L18" s="11">
        <v>1</v>
      </c>
      <c r="M18" s="18"/>
      <c r="N18" s="5"/>
      <c r="O18" s="9">
        <f t="shared" si="7"/>
        <v>0.66666666666666663</v>
      </c>
      <c r="P18" s="10">
        <v>3.125E-2</v>
      </c>
      <c r="Q18" s="10">
        <f t="shared" si="2"/>
        <v>0.69791666666666663</v>
      </c>
      <c r="R18" s="11"/>
      <c r="S18" s="11">
        <v>1</v>
      </c>
      <c r="T18" s="18"/>
      <c r="U18" s="5"/>
      <c r="V18" s="9">
        <f t="shared" si="8"/>
        <v>0.66666666666666663</v>
      </c>
      <c r="W18" s="10">
        <v>3.125E-2</v>
      </c>
      <c r="X18" s="10">
        <f t="shared" si="3"/>
        <v>0.69791666666666663</v>
      </c>
      <c r="Y18" s="11"/>
      <c r="Z18" s="11">
        <v>1</v>
      </c>
      <c r="AA18" s="18"/>
      <c r="AB18" s="5"/>
      <c r="AC18" s="9">
        <f t="shared" si="9"/>
        <v>0.63888888888888884</v>
      </c>
      <c r="AD18" s="10">
        <v>3.125E-2</v>
      </c>
      <c r="AE18" s="10">
        <f t="shared" si="4"/>
        <v>0.67013888888888884</v>
      </c>
      <c r="AF18" s="11"/>
      <c r="AG18" s="11">
        <v>1</v>
      </c>
      <c r="AH18" s="18"/>
      <c r="AI18" s="1"/>
      <c r="AJ18" s="2"/>
      <c r="AK18" s="2"/>
    </row>
    <row r="19" spans="1:37" ht="15.75">
      <c r="A19" s="9">
        <f>C18</f>
        <v>0.69791666666666663</v>
      </c>
      <c r="B19" s="10">
        <v>3.125E-2</v>
      </c>
      <c r="C19" s="41">
        <f t="shared" si="0"/>
        <v>0.72916666666666663</v>
      </c>
      <c r="D19" s="21"/>
      <c r="E19" s="21"/>
      <c r="F19" s="22"/>
      <c r="G19" s="5"/>
      <c r="H19" s="9">
        <f>J18</f>
        <v>0.69791666666666663</v>
      </c>
      <c r="I19" s="10">
        <v>3.125E-2</v>
      </c>
      <c r="J19" s="10">
        <f>H19+I19</f>
        <v>0.72916666666666663</v>
      </c>
      <c r="K19" s="21"/>
      <c r="L19" s="11"/>
      <c r="M19" s="18"/>
      <c r="N19" s="5"/>
      <c r="O19" s="9">
        <f t="shared" si="7"/>
        <v>0.69791666666666663</v>
      </c>
      <c r="P19" s="10">
        <v>3.125E-2</v>
      </c>
      <c r="Q19" s="10">
        <f t="shared" si="2"/>
        <v>0.72916666666666663</v>
      </c>
      <c r="R19" s="21"/>
      <c r="S19" s="11"/>
      <c r="T19" s="18"/>
      <c r="U19" s="5"/>
      <c r="V19" s="9">
        <f t="shared" si="8"/>
        <v>0.69791666666666663</v>
      </c>
      <c r="W19" s="10">
        <v>3.125E-2</v>
      </c>
      <c r="X19" s="10">
        <f t="shared" si="3"/>
        <v>0.72916666666666663</v>
      </c>
      <c r="Y19" s="21"/>
      <c r="Z19" s="11"/>
      <c r="AA19" s="18"/>
      <c r="AB19" s="5"/>
      <c r="AC19" s="9">
        <f t="shared" si="9"/>
        <v>0.67013888888888884</v>
      </c>
      <c r="AD19" s="10">
        <v>3.125E-2</v>
      </c>
      <c r="AE19" s="10">
        <f t="shared" si="4"/>
        <v>0.70138888888888884</v>
      </c>
      <c r="AF19" s="21"/>
      <c r="AG19" s="11"/>
      <c r="AH19" s="18"/>
      <c r="AI19" s="1"/>
      <c r="AJ19" s="2"/>
      <c r="AK19" s="2"/>
    </row>
    <row r="20" spans="1:37" ht="15.75">
      <c r="A20" s="20"/>
      <c r="B20" s="21"/>
      <c r="C20" s="21"/>
      <c r="D20" s="21"/>
      <c r="E20" s="21"/>
      <c r="F20" s="22"/>
      <c r="G20" s="5"/>
      <c r="H20" s="13">
        <f>J19</f>
        <v>0.72916666666666663</v>
      </c>
      <c r="I20" s="14">
        <v>6.9444444444444441E-3</v>
      </c>
      <c r="J20" s="14">
        <f>H20+I20</f>
        <v>0.73611111111111105</v>
      </c>
      <c r="K20" s="15"/>
      <c r="L20" s="15"/>
      <c r="M20" s="16"/>
      <c r="N20" s="5"/>
      <c r="O20" s="13">
        <f t="shared" si="7"/>
        <v>0.72916666666666663</v>
      </c>
      <c r="P20" s="14">
        <v>6.9444444444444441E-3</v>
      </c>
      <c r="Q20" s="14">
        <f t="shared" si="2"/>
        <v>0.73611111111111105</v>
      </c>
      <c r="R20" s="15"/>
      <c r="S20" s="15"/>
      <c r="T20" s="16"/>
      <c r="U20" s="5"/>
      <c r="V20" s="13">
        <f t="shared" si="8"/>
        <v>0.72916666666666663</v>
      </c>
      <c r="W20" s="14">
        <v>6.9444444444444441E-3</v>
      </c>
      <c r="X20" s="14">
        <f t="shared" si="3"/>
        <v>0.73611111111111105</v>
      </c>
      <c r="Y20" s="15"/>
      <c r="Z20" s="15"/>
      <c r="AA20" s="16"/>
      <c r="AB20" s="5"/>
      <c r="AC20" s="13">
        <f t="shared" si="9"/>
        <v>0.70138888888888884</v>
      </c>
      <c r="AD20" s="14">
        <v>6.9444444444444441E-3</v>
      </c>
      <c r="AE20" s="14">
        <f t="shared" si="4"/>
        <v>0.70833333333333326</v>
      </c>
      <c r="AF20" s="15"/>
      <c r="AG20" s="15"/>
      <c r="AH20" s="16"/>
      <c r="AI20" s="1"/>
      <c r="AJ20" s="2"/>
      <c r="AK20" s="2"/>
    </row>
    <row r="21" spans="1:37" ht="15.75">
      <c r="A21" s="20"/>
      <c r="B21" s="21"/>
      <c r="C21" s="21"/>
      <c r="D21" s="21"/>
      <c r="E21" s="21"/>
      <c r="F21" s="22"/>
      <c r="G21" s="5"/>
      <c r="H21" s="9"/>
      <c r="I21" s="10"/>
      <c r="J21" s="10"/>
      <c r="K21" s="21"/>
      <c r="L21" s="11"/>
      <c r="M21" s="12"/>
      <c r="N21" s="5"/>
      <c r="O21" s="9">
        <f t="shared" si="7"/>
        <v>0.73611111111111105</v>
      </c>
      <c r="P21" s="10">
        <v>3.125E-2</v>
      </c>
      <c r="Q21" s="10">
        <f t="shared" si="2"/>
        <v>0.76736111111111105</v>
      </c>
      <c r="R21" s="21"/>
      <c r="S21" s="11"/>
      <c r="T21" s="12"/>
      <c r="U21" s="5"/>
      <c r="V21" s="9">
        <f t="shared" si="8"/>
        <v>0.73611111111111105</v>
      </c>
      <c r="W21" s="10">
        <v>3.125E-2</v>
      </c>
      <c r="X21" s="10">
        <f t="shared" si="3"/>
        <v>0.76736111111111105</v>
      </c>
      <c r="Y21" s="21"/>
      <c r="Z21" s="11"/>
      <c r="AA21" s="12"/>
      <c r="AB21" s="5"/>
      <c r="AC21" s="9">
        <f t="shared" si="9"/>
        <v>0.70833333333333326</v>
      </c>
      <c r="AD21" s="10">
        <v>3.125E-2</v>
      </c>
      <c r="AE21" s="10">
        <f t="shared" si="4"/>
        <v>0.73958333333333326</v>
      </c>
      <c r="AF21" s="21"/>
      <c r="AG21" s="11"/>
      <c r="AH21" s="12"/>
      <c r="AI21" s="1"/>
      <c r="AJ21" s="2"/>
      <c r="AK21" s="2"/>
    </row>
    <row r="22" spans="1:37" ht="16.5" thickBot="1">
      <c r="A22" s="23"/>
      <c r="B22" s="24"/>
      <c r="C22" s="24"/>
      <c r="D22" s="24"/>
      <c r="E22" s="24"/>
      <c r="F22" s="25"/>
      <c r="G22" s="5"/>
      <c r="H22" s="26"/>
      <c r="I22" s="27"/>
      <c r="J22" s="27"/>
      <c r="K22" s="29"/>
      <c r="L22" s="24"/>
      <c r="M22" s="28"/>
      <c r="N22" s="5"/>
      <c r="O22" s="26"/>
      <c r="P22" s="27"/>
      <c r="Q22" s="27"/>
      <c r="R22" s="24"/>
      <c r="S22" s="29"/>
      <c r="T22" s="28"/>
      <c r="U22" s="5"/>
      <c r="V22" s="26"/>
      <c r="W22" s="27"/>
      <c r="X22" s="27"/>
      <c r="Y22" s="24"/>
      <c r="Z22" s="29"/>
      <c r="AA22" s="28"/>
      <c r="AB22" s="5"/>
      <c r="AC22" s="26"/>
      <c r="AD22" s="27"/>
      <c r="AE22" s="27"/>
      <c r="AF22" s="24"/>
      <c r="AG22" s="29"/>
      <c r="AH22" s="28"/>
      <c r="AI22" s="1"/>
      <c r="AJ22" s="2"/>
      <c r="AK22" s="2"/>
    </row>
    <row r="23" spans="1:37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17.25" thickBot="1">
      <c r="A24" s="31" t="s">
        <v>18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8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16.5" thickBot="1">
      <c r="A25" s="63" t="s">
        <v>12</v>
      </c>
      <c r="B25" s="64"/>
      <c r="C25" s="64"/>
      <c r="D25" s="73"/>
      <c r="E25" s="63" t="s">
        <v>13</v>
      </c>
      <c r="F25" s="64"/>
      <c r="G25" s="64"/>
      <c r="H25" s="65"/>
      <c r="I25" s="74" t="s">
        <v>14</v>
      </c>
      <c r="J25" s="64"/>
      <c r="K25" s="64"/>
      <c r="L25" s="73"/>
      <c r="M25" s="37" t="s">
        <v>15</v>
      </c>
      <c r="N25" s="2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2"/>
      <c r="AE25" s="2"/>
      <c r="AF25" s="2"/>
      <c r="AG25" s="2"/>
      <c r="AH25" s="2"/>
      <c r="AI25" s="2"/>
      <c r="AJ25" s="2"/>
      <c r="AK25" s="2"/>
    </row>
    <row r="26" spans="1:37" ht="15.75">
      <c r="A26" s="69" t="s">
        <v>6</v>
      </c>
      <c r="B26" s="67"/>
      <c r="C26" s="67"/>
      <c r="D26" s="68"/>
      <c r="E26" s="69" t="s">
        <v>37</v>
      </c>
      <c r="F26" s="67"/>
      <c r="G26" s="67"/>
      <c r="H26" s="70"/>
      <c r="I26" s="36"/>
      <c r="J26" s="66" t="s">
        <v>31</v>
      </c>
      <c r="K26" s="67"/>
      <c r="L26" s="68"/>
      <c r="M26" s="39" t="s">
        <v>27</v>
      </c>
      <c r="N26" s="2"/>
      <c r="O26" s="43"/>
      <c r="P26" s="43"/>
      <c r="Q26" s="43"/>
      <c r="R26" s="43"/>
      <c r="S26" s="43"/>
      <c r="T26" s="43"/>
      <c r="U26" s="43"/>
      <c r="V26" s="43"/>
      <c r="W26" s="4"/>
      <c r="X26" s="43"/>
      <c r="Y26" s="43"/>
      <c r="Z26" s="43"/>
      <c r="AA26" s="43"/>
      <c r="AB26" s="43"/>
      <c r="AC26" s="43"/>
      <c r="AD26" s="2"/>
      <c r="AE26" s="2"/>
      <c r="AF26" s="2"/>
      <c r="AG26" s="2"/>
      <c r="AH26" s="2"/>
      <c r="AI26" s="2"/>
      <c r="AJ26" s="2"/>
      <c r="AK26" s="2"/>
    </row>
    <row r="27" spans="1:37" ht="15.75">
      <c r="A27" s="57" t="s">
        <v>8</v>
      </c>
      <c r="B27" s="46"/>
      <c r="C27" s="46"/>
      <c r="D27" s="47"/>
      <c r="E27" s="57" t="s">
        <v>16</v>
      </c>
      <c r="F27" s="46"/>
      <c r="G27" s="46"/>
      <c r="H27" s="58"/>
      <c r="I27" s="34"/>
      <c r="J27" s="45" t="s">
        <v>32</v>
      </c>
      <c r="K27" s="46"/>
      <c r="L27" s="47"/>
      <c r="M27" s="40" t="s">
        <v>28</v>
      </c>
      <c r="N27" s="2"/>
      <c r="O27" s="43"/>
      <c r="P27" s="43"/>
      <c r="Q27" s="43"/>
      <c r="R27" s="43"/>
      <c r="S27" s="43"/>
      <c r="T27" s="43"/>
      <c r="U27" s="43"/>
      <c r="V27" s="43"/>
      <c r="W27" s="4"/>
      <c r="X27" s="43"/>
      <c r="Y27" s="43"/>
      <c r="Z27" s="43"/>
      <c r="AA27" s="43"/>
      <c r="AB27" s="43"/>
      <c r="AC27" s="43"/>
      <c r="AD27" s="2"/>
      <c r="AE27" s="2"/>
      <c r="AF27" s="2"/>
      <c r="AG27" s="2"/>
      <c r="AH27" s="2"/>
      <c r="AI27" s="2"/>
      <c r="AJ27" s="2"/>
      <c r="AK27" s="2"/>
    </row>
    <row r="28" spans="1:37" ht="15.75">
      <c r="A28" s="57" t="s">
        <v>10</v>
      </c>
      <c r="B28" s="46"/>
      <c r="C28" s="46"/>
      <c r="D28" s="47"/>
      <c r="E28" s="57" t="s">
        <v>17</v>
      </c>
      <c r="F28" s="46"/>
      <c r="G28" s="46"/>
      <c r="H28" s="58"/>
      <c r="I28" s="34"/>
      <c r="J28" s="45" t="s">
        <v>33</v>
      </c>
      <c r="K28" s="46"/>
      <c r="L28" s="47"/>
      <c r="M28" s="40" t="s">
        <v>29</v>
      </c>
      <c r="N28" s="2"/>
      <c r="O28" s="43"/>
      <c r="P28" s="43"/>
      <c r="Q28" s="43"/>
      <c r="R28" s="43"/>
      <c r="S28" s="43"/>
      <c r="T28" s="43"/>
      <c r="U28" s="43"/>
      <c r="V28" s="43"/>
      <c r="W28" s="4"/>
      <c r="X28" s="43"/>
      <c r="Y28" s="43"/>
      <c r="Z28" s="43"/>
      <c r="AA28" s="43"/>
      <c r="AB28" s="43"/>
      <c r="AC28" s="43"/>
      <c r="AD28" s="2"/>
      <c r="AE28" s="2"/>
      <c r="AF28" s="2"/>
      <c r="AG28" s="2"/>
      <c r="AH28" s="2"/>
      <c r="AI28" s="2"/>
      <c r="AJ28" s="2"/>
      <c r="AK28" s="2"/>
    </row>
    <row r="29" spans="1:37" ht="15.75">
      <c r="A29" s="57" t="s">
        <v>11</v>
      </c>
      <c r="B29" s="46"/>
      <c r="C29" s="46"/>
      <c r="D29" s="47"/>
      <c r="E29" s="57" t="s">
        <v>19</v>
      </c>
      <c r="F29" s="46"/>
      <c r="G29" s="46"/>
      <c r="H29" s="58"/>
      <c r="I29" s="34"/>
      <c r="J29" s="45" t="s">
        <v>30</v>
      </c>
      <c r="K29" s="46"/>
      <c r="L29" s="47"/>
      <c r="M29" s="40" t="s">
        <v>34</v>
      </c>
      <c r="N29" s="2"/>
      <c r="O29" s="43"/>
      <c r="P29" s="43"/>
      <c r="Q29" s="43"/>
      <c r="R29" s="43"/>
      <c r="S29" s="43"/>
      <c r="T29" s="43"/>
      <c r="U29" s="43"/>
      <c r="V29" s="43"/>
      <c r="W29" s="4"/>
      <c r="X29" s="43"/>
      <c r="Y29" s="43"/>
      <c r="Z29" s="43"/>
      <c r="AA29" s="43"/>
      <c r="AB29" s="43"/>
      <c r="AC29" s="43"/>
      <c r="AD29" s="2"/>
      <c r="AE29" s="2"/>
      <c r="AF29" s="2"/>
      <c r="AG29" s="2"/>
      <c r="AH29" s="2"/>
      <c r="AI29" s="2"/>
      <c r="AJ29" s="2"/>
      <c r="AK29" s="2"/>
    </row>
    <row r="30" spans="1:37" ht="15.75">
      <c r="A30" s="57" t="s">
        <v>9</v>
      </c>
      <c r="B30" s="46"/>
      <c r="C30" s="46"/>
      <c r="D30" s="47"/>
      <c r="E30" s="57" t="s">
        <v>20</v>
      </c>
      <c r="F30" s="46"/>
      <c r="G30" s="46"/>
      <c r="H30" s="58"/>
      <c r="I30" s="34"/>
      <c r="J30" s="45" t="s">
        <v>39</v>
      </c>
      <c r="K30" s="46"/>
      <c r="L30" s="47"/>
      <c r="M30" s="40" t="s">
        <v>42</v>
      </c>
      <c r="N30" s="2"/>
      <c r="O30" s="43"/>
      <c r="P30" s="43"/>
      <c r="Q30" s="43"/>
      <c r="R30" s="43"/>
      <c r="S30" s="43"/>
      <c r="T30" s="43"/>
      <c r="U30" s="43"/>
      <c r="V30" s="43"/>
      <c r="W30" s="4"/>
      <c r="X30" s="43"/>
      <c r="Y30" s="43"/>
      <c r="Z30" s="43"/>
      <c r="AA30" s="43"/>
      <c r="AB30" s="43"/>
      <c r="AC30" s="43"/>
      <c r="AD30" s="2"/>
      <c r="AE30" s="2"/>
      <c r="AF30" s="2"/>
      <c r="AG30" s="2"/>
      <c r="AH30" s="2"/>
      <c r="AI30" s="2"/>
      <c r="AJ30" s="2"/>
      <c r="AK30" s="2"/>
    </row>
    <row r="31" spans="1:37" ht="15.75">
      <c r="A31" s="57" t="s">
        <v>7</v>
      </c>
      <c r="B31" s="46"/>
      <c r="C31" s="46"/>
      <c r="D31" s="47"/>
      <c r="E31" s="57" t="s">
        <v>41</v>
      </c>
      <c r="F31" s="46"/>
      <c r="G31" s="46"/>
      <c r="H31" s="58"/>
      <c r="I31" s="34"/>
      <c r="J31" s="45"/>
      <c r="K31" s="46"/>
      <c r="L31" s="47"/>
      <c r="M31" s="40" t="s">
        <v>44</v>
      </c>
      <c r="N31" s="2"/>
      <c r="O31" s="43"/>
      <c r="P31" s="43"/>
      <c r="Q31" s="43"/>
      <c r="R31" s="43"/>
      <c r="S31" s="43"/>
      <c r="T31" s="43"/>
      <c r="U31" s="43"/>
      <c r="V31" s="43"/>
      <c r="W31" s="4"/>
      <c r="X31" s="43"/>
      <c r="Y31" s="43"/>
      <c r="Z31" s="43"/>
      <c r="AA31" s="43"/>
      <c r="AB31" s="43"/>
      <c r="AC31" s="43"/>
      <c r="AD31" s="2"/>
      <c r="AE31" s="2"/>
      <c r="AF31" s="2"/>
      <c r="AG31" s="2"/>
      <c r="AH31" s="2"/>
      <c r="AI31" s="2"/>
      <c r="AJ31" s="2"/>
      <c r="AK31" s="2"/>
    </row>
    <row r="32" spans="1:37" ht="15.75">
      <c r="A32" s="57" t="s">
        <v>35</v>
      </c>
      <c r="B32" s="48"/>
      <c r="C32" s="48"/>
      <c r="D32" s="49"/>
      <c r="E32" s="57" t="s">
        <v>40</v>
      </c>
      <c r="F32" s="48"/>
      <c r="G32" s="48"/>
      <c r="H32" s="59"/>
      <c r="I32" s="34"/>
      <c r="J32" s="45"/>
      <c r="K32" s="48"/>
      <c r="L32" s="49"/>
      <c r="M32" s="32"/>
      <c r="N32" s="2"/>
      <c r="O32" s="43"/>
      <c r="P32" s="43"/>
      <c r="Q32" s="43"/>
      <c r="R32" s="43"/>
      <c r="S32" s="43"/>
      <c r="T32" s="43"/>
      <c r="U32" s="43"/>
      <c r="V32" s="43"/>
      <c r="W32" s="4"/>
      <c r="X32" s="43"/>
      <c r="Y32" s="43"/>
      <c r="Z32" s="43"/>
      <c r="AA32" s="43"/>
      <c r="AB32" s="43"/>
      <c r="AC32" s="43"/>
      <c r="AD32" s="2"/>
      <c r="AE32" s="2"/>
      <c r="AF32" s="2"/>
      <c r="AG32" s="2"/>
      <c r="AH32" s="2"/>
      <c r="AI32" s="2"/>
      <c r="AJ32" s="2"/>
      <c r="AK32" s="2"/>
    </row>
    <row r="33" spans="1:37" ht="15.75">
      <c r="A33" s="57" t="s">
        <v>36</v>
      </c>
      <c r="B33" s="48"/>
      <c r="C33" s="48"/>
      <c r="D33" s="49"/>
      <c r="E33" s="57" t="s">
        <v>38</v>
      </c>
      <c r="F33" s="48"/>
      <c r="G33" s="48"/>
      <c r="H33" s="59"/>
      <c r="I33" s="34"/>
      <c r="J33" s="45"/>
      <c r="K33" s="48"/>
      <c r="L33" s="49"/>
      <c r="M33" s="32"/>
      <c r="N33" s="2"/>
      <c r="O33" s="43"/>
      <c r="P33" s="43"/>
      <c r="Q33" s="43"/>
      <c r="R33" s="43"/>
      <c r="S33" s="43"/>
      <c r="T33" s="43"/>
      <c r="U33" s="43"/>
      <c r="V33" s="43"/>
      <c r="W33" s="4"/>
      <c r="X33" s="43"/>
      <c r="Y33" s="43"/>
      <c r="Z33" s="43"/>
      <c r="AA33" s="43"/>
      <c r="AB33" s="43"/>
      <c r="AC33" s="43"/>
      <c r="AD33" s="2"/>
      <c r="AE33" s="2"/>
      <c r="AF33" s="2"/>
      <c r="AG33" s="2"/>
      <c r="AH33" s="2"/>
      <c r="AI33" s="2"/>
      <c r="AJ33" s="2"/>
      <c r="AK33" s="2"/>
    </row>
    <row r="34" spans="1:37" ht="16.5" thickBot="1">
      <c r="A34" s="50"/>
      <c r="B34" s="51"/>
      <c r="C34" s="51"/>
      <c r="D34" s="52"/>
      <c r="E34" s="53"/>
      <c r="F34" s="54"/>
      <c r="G34" s="54"/>
      <c r="H34" s="55"/>
      <c r="I34" s="35"/>
      <c r="J34" s="56"/>
      <c r="K34" s="51"/>
      <c r="L34" s="52"/>
      <c r="M34" s="33"/>
      <c r="N34" s="2"/>
      <c r="O34" s="43"/>
      <c r="P34" s="43"/>
      <c r="Q34" s="43"/>
      <c r="R34" s="43"/>
      <c r="S34" s="43"/>
      <c r="T34" s="43"/>
      <c r="U34" s="43"/>
      <c r="V34" s="43"/>
      <c r="X34" s="43"/>
      <c r="Y34" s="43"/>
      <c r="Z34" s="43"/>
      <c r="AA34" s="44"/>
      <c r="AB34" s="44"/>
      <c r="AC34" s="44"/>
      <c r="AD34" s="2"/>
      <c r="AE34" s="2"/>
      <c r="AF34" s="2"/>
      <c r="AG34" s="2"/>
      <c r="AH34" s="2"/>
      <c r="AI34" s="2"/>
      <c r="AJ34" s="2"/>
      <c r="AK34" s="2"/>
    </row>
    <row r="35" spans="1:3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</sheetData>
  <mergeCells count="80">
    <mergeCell ref="A29:D29"/>
    <mergeCell ref="A30:D30"/>
    <mergeCell ref="AC3:AH3"/>
    <mergeCell ref="AC4:AE4"/>
    <mergeCell ref="A25:D25"/>
    <mergeCell ref="I25:L25"/>
    <mergeCell ref="A4:C4"/>
    <mergeCell ref="A3:F3"/>
    <mergeCell ref="H3:M3"/>
    <mergeCell ref="H4:J4"/>
    <mergeCell ref="O4:Q4"/>
    <mergeCell ref="V3:AA3"/>
    <mergeCell ref="V4:X4"/>
    <mergeCell ref="A26:D26"/>
    <mergeCell ref="A27:D27"/>
    <mergeCell ref="A28:D28"/>
    <mergeCell ref="O3:T3"/>
    <mergeCell ref="E25:H25"/>
    <mergeCell ref="E27:H27"/>
    <mergeCell ref="E28:H28"/>
    <mergeCell ref="E29:H29"/>
    <mergeCell ref="J26:L26"/>
    <mergeCell ref="J27:L27"/>
    <mergeCell ref="J28:L28"/>
    <mergeCell ref="J29:L29"/>
    <mergeCell ref="E26:H26"/>
    <mergeCell ref="O25:R25"/>
    <mergeCell ref="S25:V25"/>
    <mergeCell ref="O27:R27"/>
    <mergeCell ref="S27:V27"/>
    <mergeCell ref="O29:R29"/>
    <mergeCell ref="S29:V29"/>
    <mergeCell ref="J30:L30"/>
    <mergeCell ref="J31:L31"/>
    <mergeCell ref="J32:L32"/>
    <mergeCell ref="J33:L33"/>
    <mergeCell ref="A34:D34"/>
    <mergeCell ref="E34:H34"/>
    <mergeCell ref="J34:L34"/>
    <mergeCell ref="E30:H30"/>
    <mergeCell ref="A31:D31"/>
    <mergeCell ref="A32:D32"/>
    <mergeCell ref="A33:D33"/>
    <mergeCell ref="E31:H31"/>
    <mergeCell ref="E32:H32"/>
    <mergeCell ref="E33:H33"/>
    <mergeCell ref="W25:Z25"/>
    <mergeCell ref="AA25:AC25"/>
    <mergeCell ref="O26:R26"/>
    <mergeCell ref="S26:V26"/>
    <mergeCell ref="X26:Z26"/>
    <mergeCell ref="AA26:AC26"/>
    <mergeCell ref="X27:Z27"/>
    <mergeCell ref="AA27:AC27"/>
    <mergeCell ref="O28:R28"/>
    <mergeCell ref="S28:V28"/>
    <mergeCell ref="X28:Z28"/>
    <mergeCell ref="AA28:AC28"/>
    <mergeCell ref="X29:Z29"/>
    <mergeCell ref="AA29:AC29"/>
    <mergeCell ref="S30:V30"/>
    <mergeCell ref="X30:Z30"/>
    <mergeCell ref="AA30:AC30"/>
    <mergeCell ref="O30:R30"/>
    <mergeCell ref="S31:V31"/>
    <mergeCell ref="X31:Z31"/>
    <mergeCell ref="AA31:AC31"/>
    <mergeCell ref="O32:R32"/>
    <mergeCell ref="S32:V32"/>
    <mergeCell ref="X32:Z32"/>
    <mergeCell ref="AA32:AC32"/>
    <mergeCell ref="O31:R31"/>
    <mergeCell ref="S33:V33"/>
    <mergeCell ref="X33:Z33"/>
    <mergeCell ref="AA33:AC33"/>
    <mergeCell ref="O34:R34"/>
    <mergeCell ref="S34:V34"/>
    <mergeCell ref="X34:Z34"/>
    <mergeCell ref="AA34:AC34"/>
    <mergeCell ref="O33:R33"/>
  </mergeCells>
  <phoneticPr fontId="2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Carlman</dc:creator>
  <cp:lastModifiedBy>Claudia Gloudemans</cp:lastModifiedBy>
  <cp:lastPrinted>2025-10-19T18:54:40Z</cp:lastPrinted>
  <dcterms:created xsi:type="dcterms:W3CDTF">2025-10-19T17:51:09Z</dcterms:created>
  <dcterms:modified xsi:type="dcterms:W3CDTF">2026-08-04T15:39:35Z</dcterms:modified>
</cp:coreProperties>
</file>